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08" windowHeight="5811"/>
  </bookViews>
  <sheets>
    <sheet name="育种中心报价" sheetId="1" r:id="rId1"/>
  </sheets>
  <calcPr calcId="144525"/>
</workbook>
</file>

<file path=xl/sharedStrings.xml><?xml version="1.0" encoding="utf-8"?>
<sst xmlns="http://schemas.openxmlformats.org/spreadsheetml/2006/main" count="135" uniqueCount="104">
  <si>
    <t>湛江863基地育种中心监控需求方案</t>
  </si>
  <si>
    <t>客户名称：湛江863基地</t>
  </si>
  <si>
    <t>项目名称： 湛江863基地二期监控项目</t>
  </si>
  <si>
    <t>日期：20220601</t>
  </si>
  <si>
    <t>货币单位：人民币</t>
  </si>
  <si>
    <t>序号</t>
  </si>
  <si>
    <t>产品名称</t>
  </si>
  <si>
    <t>牌子/型号</t>
  </si>
  <si>
    <t>详细参数</t>
  </si>
  <si>
    <t>单位</t>
  </si>
  <si>
    <t>数量</t>
  </si>
  <si>
    <t>单价</t>
  </si>
  <si>
    <t>金额</t>
  </si>
  <si>
    <t>备注</t>
  </si>
  <si>
    <t>一、水产管理测控系统</t>
  </si>
  <si>
    <t>水质监测系统设备</t>
  </si>
  <si>
    <t>在线式三参数水质监测设备（溶解氧、pH、水温）*1，可通过云平台提供数据服务（含数据实时监测，预警）</t>
  </si>
  <si>
    <t>套</t>
  </si>
  <si>
    <t>可移动式设备，且与基地现有的广州U鱼智慧渔业设备兼容</t>
  </si>
  <si>
    <t>设备流量费</t>
  </si>
  <si>
    <t>移动4G物联网卡，6G流量一年</t>
  </si>
  <si>
    <t>6G/年</t>
  </si>
  <si>
    <t>包一年流量费</t>
  </si>
  <si>
    <t>小计：</t>
  </si>
  <si>
    <t>二、监控系统</t>
  </si>
  <si>
    <t>视频摄像机</t>
  </si>
  <si>
    <t>海康威视</t>
  </si>
  <si>
    <t>400万 1/3" CMOS ICR 红外阵列筒型网络摄像机
焦距&amp;视场角:  4 mm，水平视场角：75.3°，垂直视场角：41.4°，对角视场角：88.2°
补光灯类型: 红外灯
补光距离: 最远可达50 m
最大图像尺寸: 2560 × 1440
视频压缩标准: 主码流：H.265/H.264
防腐蚀</t>
  </si>
  <si>
    <t>台</t>
  </si>
  <si>
    <t>无线摄像机</t>
  </si>
  <si>
    <t>半球摄像头</t>
  </si>
  <si>
    <t>海康威视400高清夜视摄像机</t>
  </si>
  <si>
    <t>32路网络录像机</t>
  </si>
  <si>
    <t>2U标准机架式
2个HDMI，2个VGA,HDMI+VGA组内同源
8盘位，可满配6TB硬盘 
2个千兆网口
2个USB2.0接口、1个USB3.0接口
1个eSATA接口
最多支持32路摄像头</t>
  </si>
  <si>
    <t>存储设备</t>
  </si>
  <si>
    <t>WD62PURX</t>
  </si>
  <si>
    <t>6TB,IntelliPower</t>
  </si>
  <si>
    <t>个</t>
  </si>
  <si>
    <t>支持录像存储30天左右</t>
  </si>
  <si>
    <t>光纤核心交换机</t>
  </si>
  <si>
    <t>LS-5120V3-36F-SI</t>
  </si>
  <si>
    <t>24端口SFP接口交换机（SFP为千兆/百兆口），8个复用的10/100/1000M自适应电口，4个SFP+万兆光口</t>
  </si>
  <si>
    <t>光纤模块</t>
  </si>
  <si>
    <t>千兆单模光纤模块,配光纤路线</t>
  </si>
  <si>
    <t>对</t>
  </si>
  <si>
    <t>终端交换机</t>
  </si>
  <si>
    <t>H3C S5008PV5-EI</t>
  </si>
  <si>
    <t>一个千兆光纤口，8个千兆网口</t>
  </si>
  <si>
    <t>普通终端交换机</t>
  </si>
  <si>
    <t>五口千兆交换机</t>
  </si>
  <si>
    <t>远距离无线通讯</t>
  </si>
  <si>
    <r>
      <rPr>
        <sz val="12"/>
        <rFont val="仿宋"/>
        <charset val="134"/>
      </rPr>
      <t>B</t>
    </r>
    <r>
      <rPr>
        <sz val="12"/>
        <rFont val="仿宋"/>
        <charset val="134"/>
      </rPr>
      <t>L530</t>
    </r>
  </si>
  <si>
    <t>无线传输发射端，无线传输1KM
工作频段：5.15~5.85GHz(中国)
无线速率：867Mbps
网络接口：2个10/100/1000Mbps
天线：19dBi增益，水平覆盖角度120°</t>
  </si>
  <si>
    <r>
      <rPr>
        <sz val="12"/>
        <rFont val="仿宋"/>
        <charset val="134"/>
      </rPr>
      <t>C</t>
    </r>
    <r>
      <rPr>
        <sz val="12"/>
        <rFont val="仿宋"/>
        <charset val="134"/>
      </rPr>
      <t>PE530</t>
    </r>
  </si>
  <si>
    <t>无线传输接收端，无线传输1KM
工作频段：5.15~5.25GHz、5.735~5.835GHz
无线速率：866Mbps
网络接口：2个10/100/1000Mbps</t>
  </si>
  <si>
    <t>42U机柜</t>
  </si>
  <si>
    <t>配两个8口插座</t>
  </si>
  <si>
    <t>安装在主机房</t>
  </si>
  <si>
    <t>设备箱</t>
  </si>
  <si>
    <t>500*400*200，配排插</t>
  </si>
  <si>
    <t>超5类网线</t>
  </si>
  <si>
    <t>箱</t>
  </si>
  <si>
    <t>电源线</t>
  </si>
  <si>
    <t>2*1.5线缆，给球机供电</t>
  </si>
  <si>
    <t>米</t>
  </si>
  <si>
    <t>PVC线管</t>
  </si>
  <si>
    <t>25线管</t>
  </si>
  <si>
    <t>摄像机支架</t>
  </si>
  <si>
    <t>壁装</t>
  </si>
  <si>
    <t>无线设备L型支架</t>
  </si>
  <si>
    <t>监控显视器</t>
  </si>
  <si>
    <t>24寸1080高清</t>
  </si>
  <si>
    <t>86寸4K大屏</t>
  </si>
  <si>
    <t>小米</t>
  </si>
  <si>
    <t>屏幕尺寸：86英寸
分辨率：超高清4K
显示类型：LCD显示
运行内存：2GB
存储内存：32GB
智能语音助手：小米小爱</t>
  </si>
  <si>
    <t>显示器可移动支架</t>
  </si>
  <si>
    <t>安装86寸大屏用，配长排插，3米HDMI线</t>
  </si>
  <si>
    <t>台式独显电脑</t>
  </si>
  <si>
    <t>i7CPU/游戏独显/16GB内存/512GB硬盘存储</t>
  </si>
  <si>
    <t>安装辅料</t>
  </si>
  <si>
    <t>螺丝，拉爆，胶布，直通等</t>
  </si>
  <si>
    <t>项</t>
  </si>
  <si>
    <t>三、光纤系统</t>
  </si>
  <si>
    <t>4芯光纤</t>
  </si>
  <si>
    <t>易初</t>
  </si>
  <si>
    <t>4芯光纤、室外防腐蚀</t>
  </si>
  <si>
    <t>8芯光纤</t>
  </si>
  <si>
    <t>8芯光纤、室外防腐蚀</t>
  </si>
  <si>
    <t>12芯光纤</t>
  </si>
  <si>
    <t>12芯光纤、室外防腐蚀</t>
  </si>
  <si>
    <t>熔纤</t>
  </si>
  <si>
    <t>64芯光纤融接及光纤盒等光纤等配件</t>
  </si>
  <si>
    <t>芯</t>
  </si>
  <si>
    <t>网络跳线</t>
  </si>
  <si>
    <t>6类屏蔽网线2米</t>
  </si>
  <si>
    <t>条</t>
  </si>
  <si>
    <t>四、设备安装调试费</t>
  </si>
  <si>
    <t>安装调试费</t>
  </si>
  <si>
    <t>包含设备、监控、光纤安装调试培训等</t>
  </si>
  <si>
    <t>五、业主提供配件</t>
  </si>
  <si>
    <t>电源</t>
  </si>
  <si>
    <t>每个电箱配一个220V24小时不间断电源插座</t>
  </si>
  <si>
    <t>总计</t>
  </si>
  <si>
    <r>
      <rPr>
        <b/>
        <sz val="12"/>
        <rFont val="仿宋"/>
        <charset val="134"/>
      </rPr>
      <t xml:space="preserve">说明：报价金额含税含运费
</t>
    </r>
    <r>
      <rPr>
        <b/>
        <sz val="12"/>
        <color rgb="FFFF0000"/>
        <rFont val="仿宋"/>
        <charset val="134"/>
      </rPr>
      <t>所有设备保修一年以上</t>
    </r>
  </si>
</sst>
</file>

<file path=xl/styles.xml><?xml version="1.0" encoding="utf-8"?>
<styleSheet xmlns="http://schemas.openxmlformats.org/spreadsheetml/2006/main">
  <numFmts count="8">
    <numFmt numFmtId="176" formatCode="0_ "/>
    <numFmt numFmtId="43" formatCode="_ * #,##0.00_ ;_ * \-#,##0.00_ ;_ * &quot;-&quot;??_ ;_ @_ "/>
    <numFmt numFmtId="177" formatCode="#,##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_(* #,##0.00_);_(* \(#,##0.00\);_(* &quot;-&quot;??_);_(@_)"/>
    <numFmt numFmtId="41" formatCode="_ * #,##0_ ;_ * \-#,##0_ ;_ * &quot;-&quot;_ ;_ @_ "/>
    <numFmt numFmtId="179" formatCode="0.00_);[Red]\(0.00\)"/>
  </numFmts>
  <fonts count="33">
    <font>
      <sz val="11"/>
      <color theme="1"/>
      <name val="宋体"/>
      <charset val="134"/>
      <scheme val="minor"/>
    </font>
    <font>
      <b/>
      <sz val="12"/>
      <name val="仿宋"/>
      <charset val="134"/>
    </font>
    <font>
      <b/>
      <sz val="10"/>
      <name val="仿宋"/>
      <charset val="134"/>
    </font>
    <font>
      <sz val="12"/>
      <name val="仿宋"/>
      <charset val="134"/>
    </font>
    <font>
      <sz val="10"/>
      <name val="仿宋"/>
      <charset val="134"/>
    </font>
    <font>
      <sz val="10"/>
      <name val="微软雅黑"/>
      <charset val="134"/>
    </font>
    <font>
      <b/>
      <sz val="18"/>
      <name val="宋体"/>
      <charset val="134"/>
    </font>
    <font>
      <b/>
      <sz val="14"/>
      <name val="仿宋"/>
      <charset val="134"/>
    </font>
    <font>
      <sz val="12"/>
      <name val="微软雅黑"/>
      <charset val="134"/>
    </font>
    <font>
      <sz val="12"/>
      <color theme="1"/>
      <name val="仿宋"/>
      <charset val="134"/>
    </font>
    <font>
      <sz val="12"/>
      <color rgb="FFFF0000"/>
      <name val="仿宋"/>
      <charset val="134"/>
    </font>
    <font>
      <sz val="12"/>
      <color rgb="FFFF0000"/>
      <name val="宋体"/>
      <charset val="134"/>
    </font>
    <font>
      <b/>
      <sz val="10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2"/>
      <color rgb="FFFF0000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8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21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9" fillId="24" borderId="26" applyNumberFormat="0" applyAlignment="0" applyProtection="0">
      <alignment vertical="center"/>
    </xf>
    <xf numFmtId="0" fontId="31" fillId="24" borderId="20" applyNumberFormat="0" applyAlignment="0" applyProtection="0">
      <alignment vertical="center"/>
    </xf>
    <xf numFmtId="0" fontId="28" fillId="23" borderId="25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179" fontId="5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179" fontId="1" fillId="2" borderId="8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indent="1"/>
    </xf>
    <xf numFmtId="0" fontId="7" fillId="3" borderId="4" xfId="0" applyFont="1" applyFill="1" applyBorder="1" applyAlignment="1">
      <alignment horizontal="left" vertical="center" indent="1"/>
    </xf>
    <xf numFmtId="0" fontId="3" fillId="0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179" fontId="3" fillId="0" borderId="8" xfId="8" applyNumberFormat="1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Fill="1" applyBorder="1">
      <alignment vertical="center"/>
    </xf>
    <xf numFmtId="177" fontId="9" fillId="0" borderId="8" xfId="0" applyNumberFormat="1" applyFont="1" applyFill="1" applyBorder="1">
      <alignment vertical="center"/>
    </xf>
    <xf numFmtId="0" fontId="8" fillId="0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177" fontId="3" fillId="0" borderId="8" xfId="8" applyNumberFormat="1" applyFont="1" applyBorder="1" applyAlignment="1">
      <alignment horizontal="right" vertical="center"/>
    </xf>
    <xf numFmtId="179" fontId="3" fillId="0" borderId="5" xfId="8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 indent="1"/>
    </xf>
    <xf numFmtId="0" fontId="1" fillId="0" borderId="14" xfId="0" applyFont="1" applyFill="1" applyBorder="1" applyAlignment="1">
      <alignment horizontal="left" vertical="center" wrapText="1" inden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/>
    </xf>
    <xf numFmtId="176" fontId="1" fillId="0" borderId="6" xfId="0" applyNumberFormat="1" applyFont="1" applyFill="1" applyBorder="1" applyAlignment="1">
      <alignment horizontal="center" vertical="center"/>
    </xf>
    <xf numFmtId="176" fontId="1" fillId="0" borderId="16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 indent="1"/>
    </xf>
    <xf numFmtId="0" fontId="3" fillId="3" borderId="17" xfId="0" applyFont="1" applyFill="1" applyBorder="1" applyAlignment="1">
      <alignment horizontal="center"/>
    </xf>
    <xf numFmtId="177" fontId="10" fillId="0" borderId="17" xfId="8" applyNumberFormat="1" applyFont="1" applyBorder="1" applyAlignment="1">
      <alignment horizontal="center" vertical="center" wrapText="1"/>
    </xf>
    <xf numFmtId="178" fontId="1" fillId="0" borderId="17" xfId="8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left" vertical="center" indent="1"/>
    </xf>
    <xf numFmtId="0" fontId="10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179" fontId="12" fillId="0" borderId="9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 inden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L47"/>
  <sheetViews>
    <sheetView showGridLines="0" tabSelected="1" zoomScale="70" zoomScaleNormal="70" workbookViewId="0">
      <selection activeCell="L43" sqref="L43"/>
    </sheetView>
  </sheetViews>
  <sheetFormatPr defaultColWidth="9" defaultRowHeight="13.7"/>
  <cols>
    <col min="1" max="1" width="3.16216216216216" style="6" customWidth="1"/>
    <col min="2" max="2" width="5.33333333333333" style="6" customWidth="1"/>
    <col min="3" max="3" width="19.1621621621622" style="6" customWidth="1"/>
    <col min="4" max="4" width="10.3333333333333" style="6" customWidth="1"/>
    <col min="5" max="5" width="52.6666666666667" style="7" customWidth="1"/>
    <col min="6" max="6" width="6.66666666666667" style="6" customWidth="1"/>
    <col min="7" max="7" width="7.82882882882883" style="6" customWidth="1"/>
    <col min="8" max="8" width="10.5045045045045" style="8" customWidth="1"/>
    <col min="9" max="9" width="15.5045045045045" style="8" customWidth="1"/>
    <col min="10" max="10" width="22.1621621621622" style="6" customWidth="1"/>
    <col min="11" max="16384" width="9" style="6"/>
  </cols>
  <sheetData>
    <row r="1" ht="14.45"/>
    <row r="2" ht="33" customHeight="1" spans="2:10">
      <c r="B2" s="9" t="s">
        <v>0</v>
      </c>
      <c r="C2" s="10"/>
      <c r="D2" s="10"/>
      <c r="E2" s="10"/>
      <c r="F2" s="10"/>
      <c r="G2" s="10"/>
      <c r="H2" s="10"/>
      <c r="I2" s="46"/>
      <c r="J2" s="47"/>
    </row>
    <row r="3" s="1" customFormat="1" ht="24" customHeight="1" spans="2:10">
      <c r="B3" s="11" t="s">
        <v>1</v>
      </c>
      <c r="C3" s="12"/>
      <c r="D3" s="12"/>
      <c r="E3" s="12"/>
      <c r="F3" s="12"/>
      <c r="G3" s="12"/>
      <c r="H3" s="12"/>
      <c r="I3" s="12"/>
      <c r="J3" s="48"/>
    </row>
    <row r="4" s="2" customFormat="1" ht="23" customHeight="1" spans="2:10">
      <c r="B4" s="11" t="s">
        <v>2</v>
      </c>
      <c r="C4" s="12"/>
      <c r="D4" s="12"/>
      <c r="E4" s="13"/>
      <c r="F4" s="14" t="s">
        <v>3</v>
      </c>
      <c r="G4" s="15"/>
      <c r="H4" s="16"/>
      <c r="I4" s="49" t="s">
        <v>4</v>
      </c>
      <c r="J4" s="50"/>
    </row>
    <row r="5" s="2" customFormat="1" ht="28" customHeight="1" spans="2:10">
      <c r="B5" s="17" t="s">
        <v>5</v>
      </c>
      <c r="C5" s="18" t="s">
        <v>6</v>
      </c>
      <c r="D5" s="18" t="s">
        <v>7</v>
      </c>
      <c r="E5" s="19" t="s">
        <v>8</v>
      </c>
      <c r="F5" s="18" t="s">
        <v>9</v>
      </c>
      <c r="G5" s="18" t="s">
        <v>10</v>
      </c>
      <c r="H5" s="20" t="s">
        <v>11</v>
      </c>
      <c r="I5" s="20" t="s">
        <v>12</v>
      </c>
      <c r="J5" s="51" t="s">
        <v>13</v>
      </c>
    </row>
    <row r="6" s="2" customFormat="1" ht="22" customHeight="1" spans="2:10">
      <c r="B6" s="21" t="s">
        <v>14</v>
      </c>
      <c r="C6" s="22"/>
      <c r="D6" s="22"/>
      <c r="E6" s="22"/>
      <c r="F6" s="22"/>
      <c r="G6" s="22"/>
      <c r="H6" s="22"/>
      <c r="I6" s="52"/>
      <c r="J6" s="53"/>
    </row>
    <row r="7" s="3" customFormat="1" ht="61" customHeight="1" spans="2:10">
      <c r="B7" s="23">
        <v>1</v>
      </c>
      <c r="C7" s="24" t="s">
        <v>15</v>
      </c>
      <c r="D7" s="25"/>
      <c r="E7" s="26" t="s">
        <v>16</v>
      </c>
      <c r="F7" s="27" t="s">
        <v>17</v>
      </c>
      <c r="G7" s="27">
        <v>6</v>
      </c>
      <c r="H7" s="28"/>
      <c r="I7" s="28"/>
      <c r="J7" s="54" t="s">
        <v>18</v>
      </c>
    </row>
    <row r="8" s="3" customFormat="1" ht="61" customHeight="1" spans="2:10">
      <c r="B8" s="25">
        <v>2</v>
      </c>
      <c r="C8" s="24" t="s">
        <v>19</v>
      </c>
      <c r="D8" s="29"/>
      <c r="E8" s="30" t="s">
        <v>20</v>
      </c>
      <c r="F8" s="29" t="s">
        <v>21</v>
      </c>
      <c r="G8" s="29">
        <v>6</v>
      </c>
      <c r="H8" s="31"/>
      <c r="I8" s="28"/>
      <c r="J8" s="54" t="s">
        <v>22</v>
      </c>
    </row>
    <row r="9" s="3" customFormat="1" ht="27" customHeight="1" spans="2:11">
      <c r="B9" s="11" t="s">
        <v>23</v>
      </c>
      <c r="C9" s="12"/>
      <c r="D9" s="12"/>
      <c r="E9" s="12"/>
      <c r="F9" s="12"/>
      <c r="G9" s="12"/>
      <c r="H9" s="13"/>
      <c r="I9" s="28">
        <f>SUM(I7:I7)</f>
        <v>0</v>
      </c>
      <c r="J9" s="55"/>
      <c r="K9" s="56"/>
    </row>
    <row r="10" s="4" customFormat="1" ht="22" customHeight="1" spans="2:12">
      <c r="B10" s="21" t="s">
        <v>24</v>
      </c>
      <c r="C10" s="22"/>
      <c r="D10" s="22"/>
      <c r="E10" s="22"/>
      <c r="F10" s="22"/>
      <c r="G10" s="22"/>
      <c r="H10" s="22"/>
      <c r="I10" s="22"/>
      <c r="J10" s="57"/>
      <c r="L10" s="2"/>
    </row>
    <row r="11" s="5" customFormat="1" ht="117.75" customHeight="1" spans="2:12">
      <c r="B11" s="23">
        <v>1</v>
      </c>
      <c r="C11" s="24" t="s">
        <v>25</v>
      </c>
      <c r="D11" s="27" t="s">
        <v>26</v>
      </c>
      <c r="E11" s="27" t="s">
        <v>27</v>
      </c>
      <c r="F11" s="25" t="s">
        <v>28</v>
      </c>
      <c r="G11" s="25">
        <v>23</v>
      </c>
      <c r="H11" s="28"/>
      <c r="I11" s="28"/>
      <c r="J11" s="58" t="s">
        <v>29</v>
      </c>
      <c r="L11" s="3"/>
    </row>
    <row r="12" s="5" customFormat="1" ht="39" customHeight="1" spans="2:12">
      <c r="B12" s="23">
        <v>2</v>
      </c>
      <c r="C12" s="24" t="s">
        <v>30</v>
      </c>
      <c r="D12" s="27" t="s">
        <v>26</v>
      </c>
      <c r="E12" s="27" t="s">
        <v>31</v>
      </c>
      <c r="F12" s="25" t="s">
        <v>28</v>
      </c>
      <c r="G12" s="25">
        <v>1</v>
      </c>
      <c r="H12" s="28"/>
      <c r="I12" s="28"/>
      <c r="J12" s="59"/>
      <c r="L12" s="3"/>
    </row>
    <row r="13" s="5" customFormat="1" ht="117.75" customHeight="1" spans="2:12">
      <c r="B13" s="23">
        <v>3</v>
      </c>
      <c r="C13" s="32" t="s">
        <v>32</v>
      </c>
      <c r="D13" s="27" t="s">
        <v>26</v>
      </c>
      <c r="E13" s="27" t="s">
        <v>33</v>
      </c>
      <c r="F13" s="25" t="s">
        <v>17</v>
      </c>
      <c r="G13" s="25">
        <v>1</v>
      </c>
      <c r="H13" s="28"/>
      <c r="I13" s="28"/>
      <c r="J13" s="59"/>
      <c r="L13" s="3"/>
    </row>
    <row r="14" s="5" customFormat="1" ht="39" customHeight="1" spans="2:12">
      <c r="B14" s="23">
        <v>5</v>
      </c>
      <c r="C14" s="32" t="s">
        <v>34</v>
      </c>
      <c r="D14" s="33" t="s">
        <v>35</v>
      </c>
      <c r="E14" s="34" t="s">
        <v>36</v>
      </c>
      <c r="F14" s="25" t="s">
        <v>37</v>
      </c>
      <c r="G14" s="25">
        <v>7</v>
      </c>
      <c r="H14" s="28"/>
      <c r="I14" s="28"/>
      <c r="J14" s="59" t="s">
        <v>38</v>
      </c>
      <c r="L14" s="3"/>
    </row>
    <row r="15" s="5" customFormat="1" ht="44.25" customHeight="1" spans="2:12">
      <c r="B15" s="23">
        <v>6</v>
      </c>
      <c r="C15" s="24" t="s">
        <v>39</v>
      </c>
      <c r="D15" s="27" t="s">
        <v>40</v>
      </c>
      <c r="E15" s="27" t="s">
        <v>41</v>
      </c>
      <c r="F15" s="25" t="s">
        <v>28</v>
      </c>
      <c r="G15" s="25">
        <v>1</v>
      </c>
      <c r="H15" s="28"/>
      <c r="I15" s="28"/>
      <c r="J15" s="59"/>
      <c r="L15" s="3"/>
    </row>
    <row r="16" s="5" customFormat="1" ht="39" customHeight="1" spans="2:12">
      <c r="B16" s="23">
        <v>7</v>
      </c>
      <c r="C16" s="24" t="s">
        <v>42</v>
      </c>
      <c r="D16" s="27"/>
      <c r="E16" s="27" t="s">
        <v>43</v>
      </c>
      <c r="F16" s="25" t="s">
        <v>44</v>
      </c>
      <c r="G16" s="25">
        <v>6</v>
      </c>
      <c r="H16" s="28"/>
      <c r="I16" s="28"/>
      <c r="J16" s="59"/>
      <c r="L16" s="3"/>
    </row>
    <row r="17" s="5" customFormat="1" ht="47.25" customHeight="1" spans="2:12">
      <c r="B17" s="23">
        <v>8</v>
      </c>
      <c r="C17" s="24" t="s">
        <v>45</v>
      </c>
      <c r="D17" s="27" t="s">
        <v>46</v>
      </c>
      <c r="E17" s="27" t="s">
        <v>47</v>
      </c>
      <c r="F17" s="25" t="s">
        <v>28</v>
      </c>
      <c r="G17" s="25">
        <v>7</v>
      </c>
      <c r="H17" s="28"/>
      <c r="I17" s="28"/>
      <c r="J17" s="59"/>
      <c r="L17" s="3"/>
    </row>
    <row r="18" s="5" customFormat="1" ht="47.25" customHeight="1" spans="2:12">
      <c r="B18" s="23">
        <v>9</v>
      </c>
      <c r="C18" s="24" t="s">
        <v>48</v>
      </c>
      <c r="D18" s="27"/>
      <c r="E18" s="27" t="s">
        <v>49</v>
      </c>
      <c r="F18" s="25" t="s">
        <v>28</v>
      </c>
      <c r="G18" s="25">
        <v>4</v>
      </c>
      <c r="H18" s="28"/>
      <c r="I18" s="28"/>
      <c r="J18" s="59"/>
      <c r="L18" s="3"/>
    </row>
    <row r="19" s="5" customFormat="1" ht="72" customHeight="1" spans="2:12">
      <c r="B19" s="23">
        <v>10</v>
      </c>
      <c r="C19" s="24" t="s">
        <v>50</v>
      </c>
      <c r="D19" s="35" t="s">
        <v>51</v>
      </c>
      <c r="E19" s="35" t="s">
        <v>52</v>
      </c>
      <c r="F19" s="36" t="s">
        <v>28</v>
      </c>
      <c r="G19" s="36">
        <v>7</v>
      </c>
      <c r="H19" s="37"/>
      <c r="I19" s="28"/>
      <c r="J19" s="59"/>
      <c r="L19" s="3"/>
    </row>
    <row r="20" s="5" customFormat="1" ht="62.25" customHeight="1" spans="2:12">
      <c r="B20" s="23">
        <v>11</v>
      </c>
      <c r="C20" s="24" t="s">
        <v>50</v>
      </c>
      <c r="D20" s="35" t="s">
        <v>53</v>
      </c>
      <c r="E20" s="35" t="s">
        <v>54</v>
      </c>
      <c r="F20" s="36" t="s">
        <v>28</v>
      </c>
      <c r="G20" s="36">
        <v>11</v>
      </c>
      <c r="H20" s="37"/>
      <c r="I20" s="28"/>
      <c r="J20" s="59"/>
      <c r="L20" s="3"/>
    </row>
    <row r="21" s="5" customFormat="1" ht="39" customHeight="1" spans="2:12">
      <c r="B21" s="23">
        <v>12</v>
      </c>
      <c r="C21" s="24" t="s">
        <v>55</v>
      </c>
      <c r="D21" s="27"/>
      <c r="E21" s="27" t="s">
        <v>56</v>
      </c>
      <c r="F21" s="25" t="s">
        <v>37</v>
      </c>
      <c r="G21" s="25">
        <v>1</v>
      </c>
      <c r="H21" s="28"/>
      <c r="I21" s="28"/>
      <c r="J21" s="59" t="s">
        <v>57</v>
      </c>
      <c r="L21" s="3"/>
    </row>
    <row r="22" s="5" customFormat="1" ht="39" customHeight="1" spans="2:12">
      <c r="B22" s="23">
        <v>13</v>
      </c>
      <c r="C22" s="24" t="s">
        <v>58</v>
      </c>
      <c r="D22" s="27"/>
      <c r="E22" s="27" t="s">
        <v>59</v>
      </c>
      <c r="F22" s="25" t="s">
        <v>37</v>
      </c>
      <c r="G22" s="25">
        <v>17</v>
      </c>
      <c r="H22" s="28"/>
      <c r="I22" s="28"/>
      <c r="J22" s="59"/>
      <c r="L22" s="3"/>
    </row>
    <row r="23" s="5" customFormat="1" ht="39" customHeight="1" spans="2:12">
      <c r="B23" s="23">
        <v>14</v>
      </c>
      <c r="C23" s="24" t="s">
        <v>60</v>
      </c>
      <c r="D23" s="27"/>
      <c r="E23" s="27" t="s">
        <v>60</v>
      </c>
      <c r="F23" s="25" t="s">
        <v>61</v>
      </c>
      <c r="G23" s="25">
        <v>3</v>
      </c>
      <c r="H23" s="28"/>
      <c r="I23" s="28"/>
      <c r="J23" s="59"/>
      <c r="L23" s="3"/>
    </row>
    <row r="24" s="5" customFormat="1" ht="39" customHeight="1" spans="2:12">
      <c r="B24" s="23">
        <v>15</v>
      </c>
      <c r="C24" s="24" t="s">
        <v>62</v>
      </c>
      <c r="D24" s="27"/>
      <c r="E24" s="27" t="s">
        <v>63</v>
      </c>
      <c r="F24" s="25" t="s">
        <v>64</v>
      </c>
      <c r="G24" s="25">
        <v>300</v>
      </c>
      <c r="H24" s="28"/>
      <c r="I24" s="28"/>
      <c r="J24" s="59"/>
      <c r="L24" s="3"/>
    </row>
    <row r="25" s="5" customFormat="1" ht="39" customHeight="1" spans="2:12">
      <c r="B25" s="23">
        <v>16</v>
      </c>
      <c r="C25" s="24" t="s">
        <v>65</v>
      </c>
      <c r="D25" s="27"/>
      <c r="E25" s="27" t="s">
        <v>66</v>
      </c>
      <c r="F25" s="25" t="s">
        <v>64</v>
      </c>
      <c r="G25" s="25">
        <v>400</v>
      </c>
      <c r="H25" s="28"/>
      <c r="I25" s="28"/>
      <c r="J25" s="59"/>
      <c r="L25" s="3"/>
    </row>
    <row r="26" s="5" customFormat="1" ht="39" customHeight="1" spans="2:12">
      <c r="B26" s="23">
        <v>17</v>
      </c>
      <c r="C26" s="24" t="s">
        <v>67</v>
      </c>
      <c r="D26" s="27"/>
      <c r="E26" s="27" t="s">
        <v>68</v>
      </c>
      <c r="F26" s="25" t="s">
        <v>37</v>
      </c>
      <c r="G26" s="25">
        <v>23</v>
      </c>
      <c r="H26" s="28"/>
      <c r="I26" s="28"/>
      <c r="J26" s="60"/>
      <c r="L26" s="3"/>
    </row>
    <row r="27" s="5" customFormat="1" ht="39" customHeight="1" spans="2:12">
      <c r="B27" s="23">
        <v>18</v>
      </c>
      <c r="C27" s="24" t="s">
        <v>69</v>
      </c>
      <c r="D27" s="27"/>
      <c r="E27" s="27" t="s">
        <v>68</v>
      </c>
      <c r="F27" s="25" t="s">
        <v>37</v>
      </c>
      <c r="G27" s="25">
        <v>18</v>
      </c>
      <c r="H27" s="38"/>
      <c r="I27" s="28"/>
      <c r="J27" s="60"/>
      <c r="L27" s="3"/>
    </row>
    <row r="28" s="5" customFormat="1" ht="39" customHeight="1" spans="2:12">
      <c r="B28" s="23">
        <v>19</v>
      </c>
      <c r="C28" s="24" t="s">
        <v>70</v>
      </c>
      <c r="D28" s="27"/>
      <c r="E28" s="27" t="s">
        <v>71</v>
      </c>
      <c r="F28" s="25" t="s">
        <v>28</v>
      </c>
      <c r="G28" s="25">
        <v>1</v>
      </c>
      <c r="H28" s="38"/>
      <c r="I28" s="28"/>
      <c r="J28" s="60"/>
      <c r="L28" s="3"/>
    </row>
    <row r="29" s="5" customFormat="1" ht="109.5" customHeight="1" spans="2:12">
      <c r="B29" s="23">
        <v>20</v>
      </c>
      <c r="C29" s="24" t="s">
        <v>72</v>
      </c>
      <c r="D29" s="27" t="s">
        <v>73</v>
      </c>
      <c r="E29" s="27" t="s">
        <v>74</v>
      </c>
      <c r="F29" s="25" t="s">
        <v>28</v>
      </c>
      <c r="G29" s="25">
        <v>1</v>
      </c>
      <c r="H29" s="38"/>
      <c r="I29" s="28"/>
      <c r="J29" s="60"/>
      <c r="L29" s="3"/>
    </row>
    <row r="30" s="5" customFormat="1" ht="39" customHeight="1" spans="2:12">
      <c r="B30" s="23">
        <v>21</v>
      </c>
      <c r="C30" s="24" t="s">
        <v>75</v>
      </c>
      <c r="D30" s="27"/>
      <c r="E30" s="27" t="s">
        <v>76</v>
      </c>
      <c r="F30" s="25" t="s">
        <v>28</v>
      </c>
      <c r="G30" s="25">
        <v>1</v>
      </c>
      <c r="H30" s="38"/>
      <c r="I30" s="28"/>
      <c r="J30" s="60"/>
      <c r="L30" s="3"/>
    </row>
    <row r="31" s="5" customFormat="1" ht="39" customHeight="1" spans="2:12">
      <c r="B31" s="23">
        <v>22</v>
      </c>
      <c r="C31" s="24" t="s">
        <v>77</v>
      </c>
      <c r="D31" s="27"/>
      <c r="E31" s="27" t="s">
        <v>78</v>
      </c>
      <c r="F31" s="25" t="s">
        <v>28</v>
      </c>
      <c r="G31" s="25">
        <v>1</v>
      </c>
      <c r="H31" s="38"/>
      <c r="I31" s="28"/>
      <c r="J31" s="60"/>
      <c r="L31" s="3"/>
    </row>
    <row r="32" s="5" customFormat="1" ht="39" customHeight="1" spans="2:12">
      <c r="B32" s="23">
        <v>23</v>
      </c>
      <c r="C32" s="24" t="s">
        <v>79</v>
      </c>
      <c r="D32" s="27"/>
      <c r="E32" s="27" t="s">
        <v>80</v>
      </c>
      <c r="F32" s="25" t="s">
        <v>81</v>
      </c>
      <c r="G32" s="25">
        <v>1</v>
      </c>
      <c r="H32" s="38"/>
      <c r="I32" s="28"/>
      <c r="J32" s="59"/>
      <c r="L32" s="3"/>
    </row>
    <row r="33" s="4" customFormat="1" ht="18" customHeight="1" spans="2:12">
      <c r="B33" s="39" t="s">
        <v>23</v>
      </c>
      <c r="C33" s="15"/>
      <c r="D33" s="15"/>
      <c r="E33" s="15"/>
      <c r="F33" s="15"/>
      <c r="G33" s="15"/>
      <c r="H33" s="16"/>
      <c r="I33" s="28">
        <f>SUM(I11:I32)</f>
        <v>0</v>
      </c>
      <c r="J33" s="61"/>
      <c r="L33" s="2"/>
    </row>
    <row r="34" s="5" customFormat="1" ht="22" customHeight="1" spans="2:12">
      <c r="B34" s="21" t="s">
        <v>82</v>
      </c>
      <c r="C34" s="22"/>
      <c r="D34" s="22"/>
      <c r="E34" s="22"/>
      <c r="F34" s="22"/>
      <c r="G34" s="22"/>
      <c r="H34" s="22"/>
      <c r="I34" s="22"/>
      <c r="J34" s="57"/>
      <c r="L34" s="3"/>
    </row>
    <row r="35" s="5" customFormat="1" ht="39" customHeight="1" spans="2:12">
      <c r="B35" s="40">
        <v>1</v>
      </c>
      <c r="C35" s="24" t="s">
        <v>83</v>
      </c>
      <c r="D35" s="27" t="s">
        <v>84</v>
      </c>
      <c r="E35" s="27" t="s">
        <v>85</v>
      </c>
      <c r="F35" s="25" t="s">
        <v>64</v>
      </c>
      <c r="G35" s="25">
        <v>250</v>
      </c>
      <c r="H35" s="28"/>
      <c r="I35" s="28"/>
      <c r="J35" s="59"/>
      <c r="L35" s="3"/>
    </row>
    <row r="36" s="5" customFormat="1" ht="39" customHeight="1" spans="2:12">
      <c r="B36" s="40">
        <v>2</v>
      </c>
      <c r="C36" s="24" t="s">
        <v>86</v>
      </c>
      <c r="D36" s="27" t="s">
        <v>84</v>
      </c>
      <c r="E36" s="27" t="s">
        <v>87</v>
      </c>
      <c r="F36" s="25" t="s">
        <v>64</v>
      </c>
      <c r="G36" s="25">
        <v>60</v>
      </c>
      <c r="H36" s="28"/>
      <c r="I36" s="28"/>
      <c r="J36" s="59"/>
      <c r="L36" s="3"/>
    </row>
    <row r="37" s="5" customFormat="1" ht="39" customHeight="1" spans="2:12">
      <c r="B37" s="40">
        <v>3</v>
      </c>
      <c r="C37" s="24" t="s">
        <v>88</v>
      </c>
      <c r="D37" s="27" t="s">
        <v>84</v>
      </c>
      <c r="E37" s="27" t="s">
        <v>89</v>
      </c>
      <c r="F37" s="25" t="s">
        <v>64</v>
      </c>
      <c r="G37" s="25">
        <v>80</v>
      </c>
      <c r="H37" s="28"/>
      <c r="I37" s="28"/>
      <c r="J37" s="59"/>
      <c r="L37" s="3"/>
    </row>
    <row r="38" s="5" customFormat="1" ht="39" customHeight="1" spans="2:12">
      <c r="B38" s="40">
        <v>4</v>
      </c>
      <c r="C38" s="24" t="s">
        <v>90</v>
      </c>
      <c r="D38" s="27"/>
      <c r="E38" s="27" t="s">
        <v>91</v>
      </c>
      <c r="F38" s="25" t="s">
        <v>92</v>
      </c>
      <c r="G38" s="25">
        <v>150</v>
      </c>
      <c r="H38" s="28"/>
      <c r="I38" s="28"/>
      <c r="J38" s="59"/>
      <c r="L38" s="3"/>
    </row>
    <row r="39" s="5" customFormat="1" ht="39" customHeight="1" spans="2:12">
      <c r="B39" s="40">
        <v>5</v>
      </c>
      <c r="C39" s="24" t="s">
        <v>93</v>
      </c>
      <c r="D39" s="27"/>
      <c r="E39" s="27" t="s">
        <v>94</v>
      </c>
      <c r="F39" s="25" t="s">
        <v>95</v>
      </c>
      <c r="G39" s="25">
        <v>24</v>
      </c>
      <c r="H39" s="28"/>
      <c r="I39" s="28"/>
      <c r="J39" s="59"/>
      <c r="L39" s="3"/>
    </row>
    <row r="40" s="4" customFormat="1" ht="18" customHeight="1" spans="2:12">
      <c r="B40" s="39" t="s">
        <v>23</v>
      </c>
      <c r="C40" s="15"/>
      <c r="D40" s="15"/>
      <c r="E40" s="15"/>
      <c r="F40" s="15"/>
      <c r="G40" s="15"/>
      <c r="H40" s="16"/>
      <c r="I40" s="28">
        <f>SUM(I35:I39)</f>
        <v>0</v>
      </c>
      <c r="J40" s="61"/>
      <c r="L40" s="2"/>
    </row>
    <row r="41" s="4" customFormat="1" ht="22" customHeight="1" spans="2:12">
      <c r="B41" s="21" t="s">
        <v>96</v>
      </c>
      <c r="C41" s="22"/>
      <c r="D41" s="22"/>
      <c r="E41" s="22"/>
      <c r="F41" s="22"/>
      <c r="G41" s="22"/>
      <c r="H41" s="22"/>
      <c r="I41" s="22"/>
      <c r="J41" s="57"/>
      <c r="L41" s="2"/>
    </row>
    <row r="42" s="5" customFormat="1" ht="39" customHeight="1" spans="2:12">
      <c r="B42" s="23">
        <v>1</v>
      </c>
      <c r="C42" s="24" t="s">
        <v>97</v>
      </c>
      <c r="D42" s="27"/>
      <c r="E42" s="27" t="s">
        <v>98</v>
      </c>
      <c r="F42" s="25" t="s">
        <v>81</v>
      </c>
      <c r="G42" s="25">
        <v>1</v>
      </c>
      <c r="H42" s="28"/>
      <c r="I42" s="28"/>
      <c r="J42" s="59"/>
      <c r="L42" s="3"/>
    </row>
    <row r="43" s="4" customFormat="1" ht="18" customHeight="1" spans="2:12">
      <c r="B43" s="39" t="s">
        <v>23</v>
      </c>
      <c r="C43" s="15"/>
      <c r="D43" s="15"/>
      <c r="E43" s="15"/>
      <c r="F43" s="15"/>
      <c r="G43" s="15"/>
      <c r="H43" s="16"/>
      <c r="I43" s="28">
        <f>SUM(I42:I42)</f>
        <v>0</v>
      </c>
      <c r="J43" s="61"/>
      <c r="L43" s="2"/>
    </row>
    <row r="44" ht="22" customHeight="1" spans="2:10">
      <c r="B44" s="21" t="s">
        <v>99</v>
      </c>
      <c r="C44" s="22"/>
      <c r="D44" s="22"/>
      <c r="E44" s="22"/>
      <c r="F44" s="22"/>
      <c r="G44" s="22"/>
      <c r="H44" s="22"/>
      <c r="I44" s="22"/>
      <c r="J44" s="57"/>
    </row>
    <row r="45" ht="22" customHeight="1" spans="2:10">
      <c r="B45" s="23">
        <v>1</v>
      </c>
      <c r="C45" s="24" t="s">
        <v>100</v>
      </c>
      <c r="D45" s="27"/>
      <c r="E45" s="27" t="s">
        <v>101</v>
      </c>
      <c r="F45" s="25" t="s">
        <v>37</v>
      </c>
      <c r="G45" s="25">
        <v>19</v>
      </c>
      <c r="H45" s="28">
        <v>0</v>
      </c>
      <c r="I45" s="28"/>
      <c r="J45" s="62"/>
    </row>
    <row r="46" ht="22" customHeight="1" spans="2:10">
      <c r="B46" s="41" t="s">
        <v>102</v>
      </c>
      <c r="C46" s="42"/>
      <c r="D46" s="42"/>
      <c r="E46" s="42"/>
      <c r="F46" s="42"/>
      <c r="G46" s="42"/>
      <c r="H46" s="43"/>
      <c r="I46" s="63">
        <f>I9+I33+I40+I43</f>
        <v>0</v>
      </c>
      <c r="J46" s="64"/>
    </row>
    <row r="47" ht="79" customHeight="1" spans="2:10">
      <c r="B47" s="44" t="s">
        <v>103</v>
      </c>
      <c r="C47" s="45"/>
      <c r="D47" s="45"/>
      <c r="E47" s="45"/>
      <c r="F47" s="45"/>
      <c r="G47" s="45"/>
      <c r="H47" s="45"/>
      <c r="I47" s="45"/>
      <c r="J47" s="65"/>
    </row>
  </sheetData>
  <mergeCells count="16">
    <mergeCell ref="B2:J2"/>
    <mergeCell ref="B3:J3"/>
    <mergeCell ref="B4:E4"/>
    <mergeCell ref="F4:H4"/>
    <mergeCell ref="I4:J4"/>
    <mergeCell ref="B6:I6"/>
    <mergeCell ref="B9:H9"/>
    <mergeCell ref="B10:J10"/>
    <mergeCell ref="B33:H33"/>
    <mergeCell ref="B34:J34"/>
    <mergeCell ref="B40:H40"/>
    <mergeCell ref="B41:J41"/>
    <mergeCell ref="B43:H43"/>
    <mergeCell ref="B44:J44"/>
    <mergeCell ref="B46:H46"/>
    <mergeCell ref="B47:J47"/>
  </mergeCells>
  <pageMargins left="0.196527777777778" right="0.196527777777778" top="0.472222222222222" bottom="0.0784722222222222" header="0.27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育种中心报价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胡一丞</cp:lastModifiedBy>
  <dcterms:created xsi:type="dcterms:W3CDTF">2020-08-13T07:55:00Z</dcterms:created>
  <dcterms:modified xsi:type="dcterms:W3CDTF">2022-07-22T06:18:02Z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</Properties>
</file>